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inelastic collision" sheetId="1" r:id="rId1"/>
    <sheet name="explosion" sheetId="2" r:id="rId2"/>
    <sheet name="elastic collision" sheetId="3" r:id="rId3"/>
  </sheets>
  <definedNames/>
  <calcPr fullCalcOnLoad="1"/>
</workbook>
</file>

<file path=xl/sharedStrings.xml><?xml version="1.0" encoding="utf-8"?>
<sst xmlns="http://schemas.openxmlformats.org/spreadsheetml/2006/main" count="174" uniqueCount="61">
  <si>
    <t>Sum of Momentums Before Collision</t>
  </si>
  <si>
    <t>Sum of Momentums After Collision</t>
  </si>
  <si>
    <t>mass1</t>
  </si>
  <si>
    <t>flag</t>
  </si>
  <si>
    <t>time1</t>
  </si>
  <si>
    <t>velocity1</t>
  </si>
  <si>
    <t>p1</t>
  </si>
  <si>
    <t>mass2</t>
  </si>
  <si>
    <t>time2</t>
  </si>
  <si>
    <t>vel2</t>
  </si>
  <si>
    <t>p2</t>
  </si>
  <si>
    <t>p1+p2</t>
  </si>
  <si>
    <t>trial 1</t>
  </si>
  <si>
    <t>trial 2</t>
  </si>
  <si>
    <t>trial 3</t>
  </si>
  <si>
    <t>s</t>
  </si>
  <si>
    <t>p'</t>
  </si>
  <si>
    <t>vel'</t>
  </si>
  <si>
    <t>mass'</t>
  </si>
  <si>
    <t>time'</t>
  </si>
  <si>
    <t>AVG. p'S</t>
  </si>
  <si>
    <t>ACTUAL</t>
  </si>
  <si>
    <t>%</t>
  </si>
  <si>
    <t>ERROR</t>
  </si>
  <si>
    <t>SPASH PHYSICS</t>
  </si>
  <si>
    <t xml:space="preserve">Conservation of Momentum Lab 1 </t>
  </si>
  <si>
    <t xml:space="preserve">  ( Inelastic collisions)</t>
  </si>
  <si>
    <t>Purpose:</t>
  </si>
  <si>
    <t>Description:</t>
  </si>
  <si>
    <t>Name:</t>
  </si>
  <si>
    <t>Period:</t>
  </si>
  <si>
    <t>Conclusion:</t>
  </si>
  <si>
    <t>g</t>
  </si>
  <si>
    <t>cm</t>
  </si>
  <si>
    <t>cm/s</t>
  </si>
  <si>
    <t>g*cm/s</t>
  </si>
  <si>
    <t>Conservation of Momentum Lab 3   ( elastic collision)</t>
  </si>
  <si>
    <t>NAME:</t>
  </si>
  <si>
    <t>PERIOD:</t>
  </si>
  <si>
    <t>Actual</t>
  </si>
  <si>
    <t>vel 1</t>
  </si>
  <si>
    <t>p 1</t>
  </si>
  <si>
    <t>vel 2</t>
  </si>
  <si>
    <t>p 2</t>
  </si>
  <si>
    <t>p 1+p 2</t>
  </si>
  <si>
    <t>before &amp;after</t>
  </si>
  <si>
    <t>kg</t>
  </si>
  <si>
    <t>m</t>
  </si>
  <si>
    <t>m/s</t>
  </si>
  <si>
    <t>kg*m/s</t>
  </si>
  <si>
    <t>avg</t>
  </si>
  <si>
    <t>vel' 1</t>
  </si>
  <si>
    <t>p' 1</t>
  </si>
  <si>
    <t>vel' 2</t>
  </si>
  <si>
    <t>p' 2</t>
  </si>
  <si>
    <t>p' 1+p' 2</t>
  </si>
  <si>
    <t>Avg. p</t>
  </si>
  <si>
    <t>% error</t>
  </si>
  <si>
    <t>Conservation of Momentum Lab 2   ( explosion collision)</t>
  </si>
  <si>
    <t>Calculations</t>
  </si>
  <si>
    <t>data done in class day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</si>
</sst>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</numFmts>
  <fonts count="45">
    <font>
      <sz val="10"/>
      <name val="Arial"/>
      <family val="0"/>
    </font>
    <font>
      <sz val="2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24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B1">
      <selection activeCell="D2" sqref="D2"/>
    </sheetView>
  </sheetViews>
  <sheetFormatPr defaultColWidth="9.140625" defaultRowHeight="12.75"/>
  <cols>
    <col min="6" max="6" width="9.57421875" style="0" bestFit="1" customWidth="1"/>
    <col min="10" max="10" width="9.57421875" style="0" bestFit="1" customWidth="1"/>
    <col min="12" max="12" width="9.57421875" style="0" bestFit="1" customWidth="1"/>
  </cols>
  <sheetData>
    <row r="1" spans="8:9" ht="16.5">
      <c r="H1" s="7" t="s">
        <v>29</v>
      </c>
      <c r="I1" t="s">
        <v>60</v>
      </c>
    </row>
    <row r="2" spans="8:9" ht="16.5">
      <c r="H2" s="7" t="s">
        <v>30</v>
      </c>
      <c r="I2">
        <v>5</v>
      </c>
    </row>
    <row r="3" spans="2:8" ht="33">
      <c r="B3" s="4"/>
      <c r="C3" s="4" t="s">
        <v>24</v>
      </c>
      <c r="D3" s="4"/>
      <c r="E3" s="4"/>
      <c r="F3" s="4"/>
      <c r="G3" s="4"/>
      <c r="H3" s="4"/>
    </row>
    <row r="4" spans="2:7" ht="33">
      <c r="B4" s="4" t="s">
        <v>25</v>
      </c>
      <c r="C4" s="4"/>
      <c r="D4" s="4"/>
      <c r="E4" s="4"/>
      <c r="F4" s="4"/>
      <c r="G4" s="4"/>
    </row>
    <row r="5" ht="33">
      <c r="D5" s="1" t="s">
        <v>26</v>
      </c>
    </row>
    <row r="6" ht="18">
      <c r="A6" s="6" t="s">
        <v>27</v>
      </c>
    </row>
    <row r="7" ht="18">
      <c r="A7" s="6" t="s">
        <v>28</v>
      </c>
    </row>
    <row r="8" ht="33">
      <c r="A8" s="1" t="s">
        <v>0</v>
      </c>
    </row>
    <row r="9" spans="1:12" ht="12.75">
      <c r="A9" s="2"/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3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2.75">
      <c r="A10" s="2"/>
      <c r="B10" s="2" t="s">
        <v>32</v>
      </c>
      <c r="C10" s="2" t="s">
        <v>33</v>
      </c>
      <c r="D10" s="2" t="s">
        <v>15</v>
      </c>
      <c r="E10" s="2" t="s">
        <v>34</v>
      </c>
      <c r="F10" s="2" t="s">
        <v>35</v>
      </c>
      <c r="G10" s="2" t="s">
        <v>32</v>
      </c>
      <c r="H10" s="2" t="s">
        <v>33</v>
      </c>
      <c r="I10" s="2" t="s">
        <v>15</v>
      </c>
      <c r="J10" s="2" t="s">
        <v>34</v>
      </c>
      <c r="K10" s="2" t="s">
        <v>35</v>
      </c>
      <c r="L10" s="2" t="s">
        <v>35</v>
      </c>
    </row>
    <row r="11" spans="1:12" ht="12.75">
      <c r="A11" s="2" t="s">
        <v>12</v>
      </c>
      <c r="B11" s="2">
        <v>996</v>
      </c>
      <c r="C11" s="2">
        <v>5</v>
      </c>
      <c r="D11" s="2">
        <v>0.0772</v>
      </c>
      <c r="E11" s="3">
        <f>C11/D11</f>
        <v>64.76683937823834</v>
      </c>
      <c r="F11" s="3">
        <f>B11*E11</f>
        <v>64507.77202072539</v>
      </c>
      <c r="G11" s="2">
        <v>501</v>
      </c>
      <c r="H11" s="2">
        <v>5</v>
      </c>
      <c r="I11" s="2">
        <v>0</v>
      </c>
      <c r="J11" s="3">
        <v>0</v>
      </c>
      <c r="K11" s="3">
        <f>G11*J11</f>
        <v>0</v>
      </c>
      <c r="L11" s="3">
        <f>F11</f>
        <v>64507.77202072539</v>
      </c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13</v>
      </c>
      <c r="B13" s="2">
        <v>996</v>
      </c>
      <c r="C13" s="2">
        <v>5</v>
      </c>
      <c r="D13" s="2">
        <v>0.0993</v>
      </c>
      <c r="E13" s="3">
        <f>C13/D13</f>
        <v>50.35246727089628</v>
      </c>
      <c r="F13" s="3">
        <f>B13*E13</f>
        <v>50151.05740181269</v>
      </c>
      <c r="G13" s="2">
        <v>750</v>
      </c>
      <c r="H13" s="2">
        <v>5</v>
      </c>
      <c r="I13" s="2">
        <v>0</v>
      </c>
      <c r="J13" s="3">
        <v>0</v>
      </c>
      <c r="K13" s="3">
        <f>G13*J13</f>
        <v>0</v>
      </c>
      <c r="L13" s="3">
        <f>F13</f>
        <v>50151.05740181269</v>
      </c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 t="s">
        <v>14</v>
      </c>
      <c r="B15" s="2">
        <v>1493</v>
      </c>
      <c r="C15" s="2">
        <v>5</v>
      </c>
      <c r="D15" s="2">
        <v>0.0947</v>
      </c>
      <c r="E15" s="3">
        <f>C15/D15</f>
        <v>52.798310454065465</v>
      </c>
      <c r="F15" s="3">
        <f>B15*E15</f>
        <v>78827.87750791974</v>
      </c>
      <c r="G15" s="2">
        <v>750</v>
      </c>
      <c r="H15" s="2">
        <v>5</v>
      </c>
      <c r="I15" s="2"/>
      <c r="J15" s="3">
        <v>0</v>
      </c>
      <c r="K15" s="3">
        <f>G15*J15</f>
        <v>0</v>
      </c>
      <c r="L15" s="3">
        <f>F15</f>
        <v>78827.87750791974</v>
      </c>
    </row>
    <row r="16" spans="5:12" ht="12.75">
      <c r="E16" s="2"/>
      <c r="F16" s="2"/>
      <c r="L16" s="2"/>
    </row>
    <row r="17" spans="1:12" ht="33">
      <c r="A17" s="1" t="s">
        <v>1</v>
      </c>
      <c r="J17" s="5" t="s">
        <v>21</v>
      </c>
      <c r="L17" s="2" t="s">
        <v>22</v>
      </c>
    </row>
    <row r="18" spans="1:12" ht="12.75">
      <c r="A18" s="2"/>
      <c r="B18" s="2" t="s">
        <v>18</v>
      </c>
      <c r="C18" s="2" t="s">
        <v>3</v>
      </c>
      <c r="D18" s="2" t="s">
        <v>19</v>
      </c>
      <c r="E18" s="2" t="s">
        <v>17</v>
      </c>
      <c r="F18" s="2" t="s">
        <v>16</v>
      </c>
      <c r="G18" s="2"/>
      <c r="H18" s="2"/>
      <c r="I18" s="2"/>
      <c r="J18" s="2" t="s">
        <v>20</v>
      </c>
      <c r="K18" s="2"/>
      <c r="L18" s="2" t="s">
        <v>23</v>
      </c>
    </row>
    <row r="19" spans="1:12" ht="12.75">
      <c r="A19" s="2"/>
      <c r="B19" s="2" t="s">
        <v>32</v>
      </c>
      <c r="C19" s="2" t="s">
        <v>33</v>
      </c>
      <c r="D19" s="2" t="s">
        <v>15</v>
      </c>
      <c r="E19" s="2" t="s">
        <v>34</v>
      </c>
      <c r="F19" s="2" t="s">
        <v>35</v>
      </c>
      <c r="G19" s="2"/>
      <c r="H19" s="2"/>
      <c r="I19" s="2"/>
      <c r="K19" s="2"/>
      <c r="L19" s="2"/>
    </row>
    <row r="20" spans="1:12" ht="12.75">
      <c r="A20" s="2" t="s">
        <v>12</v>
      </c>
      <c r="B20" s="2">
        <f>B11+G11</f>
        <v>1497</v>
      </c>
      <c r="C20" s="2">
        <v>5</v>
      </c>
      <c r="D20" s="2">
        <v>0.1413</v>
      </c>
      <c r="E20" s="3">
        <f>C20/D20</f>
        <v>35.38570417551309</v>
      </c>
      <c r="F20" s="3">
        <f>B20*E20</f>
        <v>52972.3991507431</v>
      </c>
      <c r="G20" s="2"/>
      <c r="H20" s="2"/>
      <c r="I20" s="2"/>
      <c r="J20" s="3">
        <f>(L11+F20)/2</f>
        <v>58740.08558573424</v>
      </c>
      <c r="K20" s="2"/>
      <c r="L20" s="2">
        <f>ABS(F20-J20)/J20*100</f>
        <v>9.818995627054203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2"/>
      <c r="L21" s="2"/>
    </row>
    <row r="22" spans="1:12" ht="12.75">
      <c r="A22" s="2" t="s">
        <v>13</v>
      </c>
      <c r="B22" s="2">
        <f>B13+G13</f>
        <v>1746</v>
      </c>
      <c r="C22" s="2">
        <v>5</v>
      </c>
      <c r="D22" s="2">
        <v>0.2236</v>
      </c>
      <c r="E22" s="3">
        <f>C22/D22</f>
        <v>22.361359570661897</v>
      </c>
      <c r="F22" s="3">
        <f>B22*E22</f>
        <v>39042.933810375675</v>
      </c>
      <c r="G22" s="2"/>
      <c r="H22" s="2"/>
      <c r="I22" s="2"/>
      <c r="J22" s="3">
        <f>(L13+F22)/2</f>
        <v>44596.995606094184</v>
      </c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</row>
    <row r="24" spans="1:12" ht="12.75">
      <c r="A24" s="2" t="s">
        <v>14</v>
      </c>
      <c r="B24" s="2">
        <f>B15+G15</f>
        <v>2243</v>
      </c>
      <c r="C24" s="2">
        <v>5</v>
      </c>
      <c r="D24" s="2">
        <v>0.1633</v>
      </c>
      <c r="E24" s="3">
        <f>C24/D24</f>
        <v>30.61849357011635</v>
      </c>
      <c r="F24" s="3">
        <f>B24*E24</f>
        <v>68677.28107777097</v>
      </c>
      <c r="G24" s="2"/>
      <c r="H24" s="2"/>
      <c r="I24" s="2"/>
      <c r="J24" s="3">
        <f>(L15+F24)/2</f>
        <v>73752.57929284536</v>
      </c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</row>
    <row r="26" spans="1:12" ht="30">
      <c r="A26" s="8" t="s">
        <v>31</v>
      </c>
      <c r="B26" s="2"/>
      <c r="D26" s="2"/>
      <c r="E26" s="2"/>
      <c r="F26" s="2"/>
      <c r="G26" s="2"/>
      <c r="H26" s="2"/>
      <c r="I26" s="2"/>
      <c r="J26" s="2"/>
      <c r="K26" s="2"/>
      <c r="L26" s="2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8">
      <selection activeCell="H22" sqref="H22"/>
    </sheetView>
  </sheetViews>
  <sheetFormatPr defaultColWidth="9.140625" defaultRowHeight="12.75"/>
  <sheetData>
    <row r="1" ht="16.5">
      <c r="H1" s="7" t="s">
        <v>37</v>
      </c>
    </row>
    <row r="2" ht="16.5">
      <c r="H2" s="7" t="s">
        <v>38</v>
      </c>
    </row>
    <row r="3" spans="1:13" ht="26.25">
      <c r="A3" s="9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6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8">
      <c r="A5" s="6" t="s">
        <v>28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ht="33">
      <c r="A6" s="1" t="s">
        <v>24</v>
      </c>
    </row>
    <row r="7" ht="33">
      <c r="A7" s="1" t="s">
        <v>0</v>
      </c>
    </row>
    <row r="8" spans="1:5" ht="12.75">
      <c r="A8" s="2"/>
      <c r="C8" s="2" t="s">
        <v>6</v>
      </c>
      <c r="D8" s="2" t="s">
        <v>10</v>
      </c>
      <c r="E8" s="2" t="s">
        <v>11</v>
      </c>
    </row>
    <row r="9" spans="1:5" ht="12.75">
      <c r="A9" s="2"/>
      <c r="C9" s="2" t="s">
        <v>35</v>
      </c>
      <c r="D9" s="2" t="s">
        <v>35</v>
      </c>
      <c r="E9" s="2" t="s">
        <v>35</v>
      </c>
    </row>
    <row r="10" spans="1:5" ht="12.75">
      <c r="A10" s="2" t="s">
        <v>12</v>
      </c>
      <c r="C10" s="2">
        <v>0</v>
      </c>
      <c r="D10" s="2">
        <v>0</v>
      </c>
      <c r="E10" s="2">
        <v>0</v>
      </c>
    </row>
    <row r="11" spans="1:5" ht="12.75">
      <c r="A11" s="2"/>
      <c r="C11" s="2"/>
      <c r="D11" s="2"/>
      <c r="E11" s="2"/>
    </row>
    <row r="12" spans="1:5" ht="12.75">
      <c r="A12" s="2" t="s">
        <v>13</v>
      </c>
      <c r="C12" s="2">
        <v>0</v>
      </c>
      <c r="D12" s="2">
        <v>0</v>
      </c>
      <c r="E12" s="2">
        <v>0</v>
      </c>
    </row>
    <row r="13" spans="1:5" ht="12.75">
      <c r="A13" s="2"/>
      <c r="C13" s="2"/>
      <c r="D13" s="2"/>
      <c r="E13" s="2"/>
    </row>
    <row r="14" spans="1:5" ht="12.75">
      <c r="A14" s="2" t="s">
        <v>14</v>
      </c>
      <c r="C14" s="2">
        <v>0</v>
      </c>
      <c r="D14" s="2">
        <v>0</v>
      </c>
      <c r="E14" s="2">
        <v>0</v>
      </c>
    </row>
    <row r="15" spans="3:5" ht="12.75">
      <c r="C15" s="2"/>
      <c r="D15" s="2"/>
      <c r="E15" s="2"/>
    </row>
    <row r="16" spans="1:12" ht="33">
      <c r="A16" s="1" t="s">
        <v>1</v>
      </c>
      <c r="J16" s="5" t="s">
        <v>21</v>
      </c>
      <c r="L16" s="2"/>
    </row>
    <row r="17" spans="1:12" ht="12.75">
      <c r="A17" s="2"/>
      <c r="B17" s="2" t="s">
        <v>2</v>
      </c>
      <c r="C17" s="2" t="s">
        <v>3</v>
      </c>
      <c r="D17" s="2" t="s">
        <v>4</v>
      </c>
      <c r="E17" s="2" t="s">
        <v>51</v>
      </c>
      <c r="F17" s="2" t="s">
        <v>52</v>
      </c>
      <c r="G17" s="2" t="s">
        <v>7</v>
      </c>
      <c r="H17" s="2" t="s">
        <v>3</v>
      </c>
      <c r="I17" s="2" t="s">
        <v>8</v>
      </c>
      <c r="J17" s="2" t="s">
        <v>53</v>
      </c>
      <c r="K17" s="2" t="s">
        <v>54</v>
      </c>
      <c r="L17" s="2" t="s">
        <v>55</v>
      </c>
    </row>
    <row r="18" spans="1:12" ht="12.75">
      <c r="A18" s="2"/>
      <c r="B18" s="2" t="s">
        <v>32</v>
      </c>
      <c r="C18" s="2" t="s">
        <v>33</v>
      </c>
      <c r="D18" s="2" t="s">
        <v>15</v>
      </c>
      <c r="E18" s="2" t="s">
        <v>34</v>
      </c>
      <c r="F18" s="2" t="s">
        <v>35</v>
      </c>
      <c r="G18" s="2" t="s">
        <v>32</v>
      </c>
      <c r="H18" s="2" t="s">
        <v>33</v>
      </c>
      <c r="I18" s="2" t="s">
        <v>15</v>
      </c>
      <c r="J18" s="2" t="s">
        <v>34</v>
      </c>
      <c r="K18" s="2" t="s">
        <v>35</v>
      </c>
      <c r="L18" s="2" t="s">
        <v>35</v>
      </c>
    </row>
    <row r="19" spans="1:12" ht="12.75">
      <c r="A19" s="2" t="s">
        <v>12</v>
      </c>
      <c r="B19" s="2">
        <v>996</v>
      </c>
      <c r="C19" s="2">
        <v>5</v>
      </c>
      <c r="D19" s="2">
        <v>0.1829</v>
      </c>
      <c r="E19" s="3"/>
      <c r="F19" s="3"/>
      <c r="G19" s="2">
        <v>501</v>
      </c>
      <c r="H19" s="2">
        <v>5</v>
      </c>
      <c r="I19" s="2">
        <v>0.0945</v>
      </c>
      <c r="J19" s="3"/>
      <c r="K19" s="3"/>
      <c r="L19" s="3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</row>
    <row r="21" spans="1:12" ht="12.75">
      <c r="A21" s="2" t="s">
        <v>13</v>
      </c>
      <c r="B21" s="2">
        <v>996</v>
      </c>
      <c r="C21" s="2">
        <v>5</v>
      </c>
      <c r="D21" s="2">
        <v>0.1784</v>
      </c>
      <c r="E21" s="3"/>
      <c r="F21" s="3"/>
      <c r="G21" s="2">
        <v>750</v>
      </c>
      <c r="H21" s="2">
        <v>5</v>
      </c>
      <c r="I21" s="2">
        <v>0.1414</v>
      </c>
      <c r="J21" s="3"/>
      <c r="K21" s="3"/>
      <c r="L21" s="3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</row>
    <row r="23" spans="1:12" ht="12.75">
      <c r="A23" s="2" t="s">
        <v>14</v>
      </c>
      <c r="B23" s="2">
        <v>1490</v>
      </c>
      <c r="C23" s="2">
        <v>5</v>
      </c>
      <c r="D23" s="2">
        <v>0.2767</v>
      </c>
      <c r="E23" s="3"/>
      <c r="F23" s="3"/>
      <c r="G23" s="2">
        <v>996</v>
      </c>
      <c r="H23" s="2">
        <v>5</v>
      </c>
      <c r="I23" s="2">
        <v>0.1691</v>
      </c>
      <c r="J23" s="3"/>
      <c r="K23" s="3"/>
      <c r="L23" s="3"/>
    </row>
    <row r="24" spans="1:12" ht="12.75">
      <c r="A24" s="2"/>
      <c r="B24" s="2"/>
      <c r="C24" s="2" t="s">
        <v>56</v>
      </c>
      <c r="D24" s="2" t="s">
        <v>57</v>
      </c>
      <c r="E24" s="2"/>
      <c r="F24" s="2" t="s">
        <v>59</v>
      </c>
      <c r="G24" s="2"/>
      <c r="H24" s="2"/>
      <c r="I24" s="2"/>
      <c r="J24" s="2"/>
      <c r="K24" s="2"/>
      <c r="L24" s="3"/>
    </row>
    <row r="25" spans="1:12" ht="12.75">
      <c r="A25" s="2" t="s">
        <v>12</v>
      </c>
      <c r="B25" s="2"/>
      <c r="C25" s="13"/>
      <c r="D25" s="14"/>
      <c r="E25" s="2"/>
      <c r="F25" s="2"/>
      <c r="G25" s="2"/>
      <c r="H25" s="2"/>
      <c r="I25" s="2"/>
      <c r="J25" s="2"/>
      <c r="K25" s="2"/>
      <c r="L25" s="2"/>
    </row>
    <row r="26" spans="1:3" ht="12.75">
      <c r="A26" s="2" t="s">
        <v>13</v>
      </c>
      <c r="C26" s="15"/>
    </row>
    <row r="27" spans="1:4" ht="12.75">
      <c r="A27" s="2" t="s">
        <v>14</v>
      </c>
      <c r="C27" s="13"/>
      <c r="D27" s="14"/>
    </row>
    <row r="28" ht="12.75">
      <c r="C28" s="15"/>
    </row>
    <row r="29" spans="1:4" ht="20.25">
      <c r="A29" s="16" t="s">
        <v>31</v>
      </c>
      <c r="C29" s="13"/>
      <c r="D29" s="14"/>
    </row>
    <row r="30" ht="12.75">
      <c r="C30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4" sqref="F24"/>
    </sheetView>
  </sheetViews>
  <sheetFormatPr defaultColWidth="9.140625" defaultRowHeight="12.75"/>
  <sheetData>
    <row r="1" spans="1:8" ht="33">
      <c r="A1" s="9" t="s">
        <v>36</v>
      </c>
      <c r="B1" s="1"/>
      <c r="C1" s="1"/>
      <c r="D1" s="1"/>
      <c r="E1" s="1"/>
      <c r="F1" s="1"/>
      <c r="G1" s="1"/>
      <c r="H1" s="1"/>
    </row>
    <row r="2" spans="1:8" ht="33">
      <c r="A2" s="1"/>
      <c r="B2" s="1"/>
      <c r="C2" s="1" t="s">
        <v>24</v>
      </c>
      <c r="D2" s="1"/>
      <c r="E2" s="1"/>
      <c r="F2" s="1"/>
      <c r="G2" s="10"/>
      <c r="H2" s="7" t="s">
        <v>37</v>
      </c>
    </row>
    <row r="3" spans="2:13" ht="26.25">
      <c r="B3" s="9"/>
      <c r="C3" s="9"/>
      <c r="D3" s="9"/>
      <c r="E3" s="9"/>
      <c r="F3" s="9"/>
      <c r="G3" s="9"/>
      <c r="H3" s="7" t="s">
        <v>38</v>
      </c>
      <c r="I3" s="9"/>
      <c r="J3" s="9"/>
      <c r="K3" s="9"/>
      <c r="L3" s="9"/>
      <c r="M3" s="9"/>
    </row>
    <row r="4" ht="12.75">
      <c r="A4" s="5" t="s">
        <v>27</v>
      </c>
    </row>
    <row r="5" ht="12.75">
      <c r="A5" s="5" t="s">
        <v>28</v>
      </c>
    </row>
    <row r="6" spans="1:13" ht="33">
      <c r="A6" s="1" t="s">
        <v>0</v>
      </c>
      <c r="M6" s="2" t="s">
        <v>39</v>
      </c>
    </row>
    <row r="7" spans="1:13" ht="12.75">
      <c r="A7" s="2"/>
      <c r="B7" s="2" t="s">
        <v>2</v>
      </c>
      <c r="C7" s="2" t="s">
        <v>3</v>
      </c>
      <c r="D7" s="2" t="s">
        <v>4</v>
      </c>
      <c r="E7" s="2" t="s">
        <v>40</v>
      </c>
      <c r="F7" s="2" t="s">
        <v>41</v>
      </c>
      <c r="G7" s="2" t="s">
        <v>7</v>
      </c>
      <c r="H7" s="2" t="s">
        <v>3</v>
      </c>
      <c r="I7" s="2" t="s">
        <v>8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3" ht="12.75">
      <c r="A8" s="2"/>
      <c r="B8" s="2" t="s">
        <v>46</v>
      </c>
      <c r="C8" s="2" t="s">
        <v>47</v>
      </c>
      <c r="D8" s="2" t="s">
        <v>15</v>
      </c>
      <c r="E8" s="2" t="s">
        <v>48</v>
      </c>
      <c r="F8" s="2" t="s">
        <v>49</v>
      </c>
      <c r="G8" s="2" t="s">
        <v>46</v>
      </c>
      <c r="H8" s="2" t="s">
        <v>47</v>
      </c>
      <c r="I8" s="2" t="s">
        <v>15</v>
      </c>
      <c r="J8" s="2" t="s">
        <v>48</v>
      </c>
      <c r="K8" s="2" t="s">
        <v>49</v>
      </c>
      <c r="L8" s="2" t="s">
        <v>49</v>
      </c>
      <c r="M8" s="2" t="s">
        <v>50</v>
      </c>
    </row>
    <row r="9" spans="1:13" ht="12.75">
      <c r="A9" s="2" t="s">
        <v>12</v>
      </c>
      <c r="C9" s="2"/>
      <c r="D9" s="2"/>
      <c r="E9" s="3"/>
      <c r="F9" s="11"/>
      <c r="G9" s="2"/>
      <c r="H9" s="2"/>
      <c r="J9" s="11"/>
      <c r="K9" s="11"/>
      <c r="L9" s="11"/>
      <c r="M9" s="11"/>
    </row>
    <row r="10" spans="1:13" ht="12.75">
      <c r="A10" s="2"/>
      <c r="C10" s="2"/>
      <c r="D10" s="2"/>
      <c r="E10" s="3"/>
      <c r="F10" s="11"/>
      <c r="J10" s="11"/>
      <c r="K10" s="11"/>
      <c r="M10" s="11"/>
    </row>
    <row r="11" spans="1:13" ht="12.75">
      <c r="A11" s="2" t="s">
        <v>13</v>
      </c>
      <c r="C11" s="2"/>
      <c r="D11" s="2"/>
      <c r="E11" s="3"/>
      <c r="F11" s="11"/>
      <c r="J11" s="11"/>
      <c r="K11" s="11"/>
      <c r="L11" s="11"/>
      <c r="M11" s="11"/>
    </row>
    <row r="12" spans="1:13" ht="12.75">
      <c r="A12" s="2"/>
      <c r="C12" s="2"/>
      <c r="D12" s="2"/>
      <c r="E12" s="3"/>
      <c r="F12" s="11"/>
      <c r="J12" s="11"/>
      <c r="K12" s="11"/>
      <c r="M12" s="11"/>
    </row>
    <row r="13" spans="1:13" ht="12.75">
      <c r="A13" s="2" t="s">
        <v>14</v>
      </c>
      <c r="C13" s="2"/>
      <c r="D13" s="2"/>
      <c r="E13" s="3"/>
      <c r="F13" s="11"/>
      <c r="J13" s="11"/>
      <c r="K13" s="11"/>
      <c r="L13" s="11"/>
      <c r="M13" s="11"/>
    </row>
    <row r="14" spans="3:13" ht="12.75">
      <c r="C14" s="2"/>
      <c r="D14" s="2"/>
      <c r="E14" s="3"/>
      <c r="F14" s="11"/>
      <c r="J14" s="11"/>
      <c r="K14" s="11"/>
      <c r="M14" s="11"/>
    </row>
    <row r="15" spans="1:13" ht="33">
      <c r="A15" s="1" t="s">
        <v>1</v>
      </c>
      <c r="J15" s="5" t="s">
        <v>21</v>
      </c>
      <c r="L15" s="2"/>
      <c r="M15" s="2" t="s">
        <v>39</v>
      </c>
    </row>
    <row r="16" spans="1:13" ht="12.75">
      <c r="A16" s="2"/>
      <c r="B16" s="2" t="s">
        <v>2</v>
      </c>
      <c r="C16" s="2" t="s">
        <v>3</v>
      </c>
      <c r="D16" s="2" t="s">
        <v>4</v>
      </c>
      <c r="E16" s="2" t="s">
        <v>51</v>
      </c>
      <c r="F16" s="2" t="s">
        <v>52</v>
      </c>
      <c r="G16" s="2" t="s">
        <v>7</v>
      </c>
      <c r="H16" s="2" t="s">
        <v>3</v>
      </c>
      <c r="I16" s="2" t="s">
        <v>8</v>
      </c>
      <c r="J16" s="2" t="s">
        <v>53</v>
      </c>
      <c r="K16" s="2" t="s">
        <v>54</v>
      </c>
      <c r="L16" s="2" t="s">
        <v>55</v>
      </c>
      <c r="M16" s="2" t="s">
        <v>45</v>
      </c>
    </row>
    <row r="17" spans="1:13" ht="12.75">
      <c r="A17" s="2"/>
      <c r="B17" s="2" t="s">
        <v>46</v>
      </c>
      <c r="C17" s="2" t="s">
        <v>47</v>
      </c>
      <c r="D17" s="2" t="s">
        <v>15</v>
      </c>
      <c r="E17" s="2" t="s">
        <v>48</v>
      </c>
      <c r="F17" s="2" t="s">
        <v>49</v>
      </c>
      <c r="G17" s="2" t="s">
        <v>46</v>
      </c>
      <c r="H17" s="2" t="s">
        <v>47</v>
      </c>
      <c r="I17" s="2" t="s">
        <v>15</v>
      </c>
      <c r="J17" s="2" t="s">
        <v>48</v>
      </c>
      <c r="K17" s="2" t="s">
        <v>49</v>
      </c>
      <c r="L17" s="2" t="s">
        <v>49</v>
      </c>
      <c r="M17" s="2" t="s">
        <v>50</v>
      </c>
    </row>
    <row r="18" spans="1:12" ht="12.75">
      <c r="A18" s="2" t="s">
        <v>12</v>
      </c>
      <c r="B18" s="2"/>
      <c r="C18" s="2"/>
      <c r="D18" s="2"/>
      <c r="E18" s="3"/>
      <c r="F18" s="3"/>
      <c r="G18" s="2"/>
      <c r="H18" s="2"/>
      <c r="I18" s="2"/>
      <c r="J18" s="3"/>
      <c r="K18" s="3"/>
      <c r="L18" s="3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3"/>
      <c r="K19" s="3"/>
      <c r="L19" s="3"/>
    </row>
    <row r="20" spans="1:12" ht="12.75">
      <c r="A20" s="2" t="s">
        <v>13</v>
      </c>
      <c r="B20" s="2"/>
      <c r="C20" s="2"/>
      <c r="D20" s="2"/>
      <c r="E20" s="3"/>
      <c r="F20" s="3"/>
      <c r="G20" s="2"/>
      <c r="H20" s="2"/>
      <c r="I20" s="2"/>
      <c r="J20" s="3"/>
      <c r="K20" s="3"/>
      <c r="L20" s="3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  <c r="L21" s="3"/>
    </row>
    <row r="22" spans="1:12" ht="12.75">
      <c r="A22" s="2" t="s">
        <v>14</v>
      </c>
      <c r="B22" s="2"/>
      <c r="C22" s="2"/>
      <c r="D22" s="2"/>
      <c r="E22" s="3"/>
      <c r="F22" s="3"/>
      <c r="G22" s="2"/>
      <c r="H22" s="2"/>
      <c r="I22" s="2"/>
      <c r="J22" s="3"/>
      <c r="K22" s="3"/>
      <c r="L22" s="3"/>
    </row>
    <row r="23" spans="1:12" ht="12.75">
      <c r="A23" s="2"/>
      <c r="B23" s="2"/>
      <c r="C23" s="2" t="s">
        <v>56</v>
      </c>
      <c r="D23" s="2" t="s">
        <v>57</v>
      </c>
      <c r="E23" s="2"/>
      <c r="F23" s="2"/>
      <c r="G23" s="2"/>
      <c r="H23" s="2"/>
      <c r="I23" s="2"/>
      <c r="J23" s="3"/>
      <c r="K23" s="3"/>
      <c r="L23" s="3"/>
    </row>
    <row r="24" spans="1:12" ht="12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3"/>
      <c r="K24" s="3"/>
      <c r="L24" s="3"/>
    </row>
    <row r="25" spans="1:12" ht="12.75">
      <c r="A25" s="2" t="s">
        <v>13</v>
      </c>
      <c r="J25" s="11"/>
      <c r="K25" s="11"/>
      <c r="L25" s="11"/>
    </row>
    <row r="26" spans="1:12" ht="12.75">
      <c r="A26" s="2" t="s">
        <v>14</v>
      </c>
      <c r="J26" s="11"/>
      <c r="K26" s="11"/>
      <c r="L26" s="11"/>
    </row>
    <row r="28" ht="27.75">
      <c r="A28" s="12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SPASH</dc:creator>
  <cp:keywords/>
  <dc:description/>
  <cp:lastModifiedBy>Technology Services</cp:lastModifiedBy>
  <cp:lastPrinted>2011-01-11T22:05:17Z</cp:lastPrinted>
  <dcterms:created xsi:type="dcterms:W3CDTF">2010-01-12T15:55:14Z</dcterms:created>
  <dcterms:modified xsi:type="dcterms:W3CDTF">2013-01-10T18:27:31Z</dcterms:modified>
  <cp:category/>
  <cp:version/>
  <cp:contentType/>
  <cp:contentStatus/>
</cp:coreProperties>
</file>